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embrace-my.sharepoint.com/personal/chris_martinez_fpocf_org/Documents/Desktop/Quality/New folder/"/>
    </mc:Choice>
  </mc:AlternateContent>
  <xr:revisionPtr revIDLastSave="0" documentId="8_{152DFC57-D118-45A3-B1FE-82A0569CC541}" xr6:coauthVersionLast="47" xr6:coauthVersionMax="47" xr10:uidLastSave="{00000000-0000-0000-0000-000000000000}"/>
  <bookViews>
    <workbookView xWindow="-120" yWindow="-120" windowWidth="29040" windowHeight="15840" activeTab="1" xr2:uid="{46A1C7DA-184F-4B0A-9FA5-AAF2FE8A1E59}"/>
  </bookViews>
  <sheets>
    <sheet name="splat" sheetId="6" r:id="rId1"/>
    <sheet name="Links" sheetId="5" r:id="rId2"/>
    <sheet name="FPCF" sheetId="17" r:id="rId3"/>
  </sheets>
  <definedNames>
    <definedName name="_xlnm._FilterDatabase" localSheetId="0" hidden="1">splat!$A$1:$P$19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7" l="1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B1" i="17"/>
  <c r="A1" i="17"/>
  <c r="B2" i="17"/>
  <c r="C2" i="17"/>
  <c r="D2" i="17"/>
  <c r="E2" i="17"/>
  <c r="F2" i="17"/>
  <c r="G2" i="17"/>
  <c r="H2" i="17"/>
  <c r="I2" i="17"/>
  <c r="J2" i="17"/>
  <c r="K2" i="17"/>
  <c r="L2" i="17"/>
  <c r="M2" i="17"/>
  <c r="N2" i="17"/>
  <c r="O2" i="17"/>
  <c r="P2" i="17"/>
  <c r="A2" i="17"/>
</calcChain>
</file>

<file path=xl/sharedStrings.xml><?xml version="1.0" encoding="utf-8"?>
<sst xmlns="http://schemas.openxmlformats.org/spreadsheetml/2006/main" count="40" uniqueCount="40">
  <si>
    <t>Percent OOHC</t>
  </si>
  <si>
    <t>FSS Episodes</t>
  </si>
  <si>
    <t>Percent FSS Episodes</t>
  </si>
  <si>
    <t>OOHC Episodes</t>
  </si>
  <si>
    <t>Total Services Episodes</t>
  </si>
  <si>
    <t>Agency</t>
  </si>
  <si>
    <t>Retained Percentage</t>
  </si>
  <si>
    <t>Count of Unlicensed Placements</t>
  </si>
  <si>
    <t>CLS Vacancy Link</t>
  </si>
  <si>
    <t>Children Seen Every 30 Days</t>
  </si>
  <si>
    <t>Quality Link</t>
  </si>
  <si>
    <t>Accountability | Florida DCF (myflfamilies.com)</t>
  </si>
  <si>
    <t>Staffing Rates | Florida DCF (myflfamilies.com)</t>
  </si>
  <si>
    <t>Previous CARS Worker Count</t>
  </si>
  <si>
    <t>Retained Previous CARS Workers</t>
  </si>
  <si>
    <t>Foster Recruitment Link</t>
  </si>
  <si>
    <t>Placement in Out-of-Home Care Data | Florida DCF (myflfamilies.com)</t>
  </si>
  <si>
    <t>In-Home Episodes</t>
  </si>
  <si>
    <t>Percent In-Home</t>
  </si>
  <si>
    <t>Count of CARS Workers w-25+ Cases</t>
  </si>
  <si>
    <t>Percent of CARS Workers w-25+</t>
  </si>
  <si>
    <t>Avg CARS Worker Caseload</t>
  </si>
  <si>
    <t>ChildNet-Broward</t>
  </si>
  <si>
    <t>ChildNet-Palm Beach</t>
  </si>
  <si>
    <t>Childrens Network-Hillsborough</t>
  </si>
  <si>
    <t>Childrens Network of SW Florida</t>
  </si>
  <si>
    <t>Citrus Health Network</t>
  </si>
  <si>
    <t>Communities Connected for Kids</t>
  </si>
  <si>
    <t>Community Partnership for Children</t>
  </si>
  <si>
    <t>Family Integrity Program</t>
  </si>
  <si>
    <t>Family Partnerships of Central Florida</t>
  </si>
  <si>
    <t>Family Support Services of North Fla</t>
  </si>
  <si>
    <t>FSS Suncoast</t>
  </si>
  <si>
    <t>Heartland for Children</t>
  </si>
  <si>
    <t>Kids Central, Inc.</t>
  </si>
  <si>
    <t>Kids First of Florida, Inc.</t>
  </si>
  <si>
    <t>NWF Health Network - East</t>
  </si>
  <si>
    <t>NWF Health Network - West</t>
  </si>
  <si>
    <t>Partnership for Strong Families</t>
  </si>
  <si>
    <t>Safe Children Coalition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</si>
</sst>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14" fontId="4" fillId="0" borderId="5" xfId="0" applyNumberFormat="1" applyFont="1" applyBorder="1" applyAlignment="1">
      <alignment wrapText="1"/>
    </xf>
    <xf numFmtId="0" fontId="0" fillId="0" borderId="1" xfId="0" applyBorder="1"/>
    <xf numFmtId="10" fontId="0" fillId="0" borderId="5" xfId="1" applyNumberFormat="1" applyFont="1" applyBorder="1"/>
    <xf numFmtId="10" fontId="0" fillId="0" borderId="13" xfId="1" applyNumberFormat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4" fontId="0" fillId="0" borderId="0" xfId="0" applyNumberFormat="1"/>
    <xf numFmtId="0" fontId="0" fillId="4" borderId="19" xfId="0" applyFill="1" applyBorder="1"/>
    <xf numFmtId="0" fontId="0" fillId="4" borderId="20" xfId="0" applyFill="1" applyBorder="1"/>
    <xf numFmtId="10" fontId="0" fillId="4" borderId="16" xfId="0" applyNumberFormat="1" applyFill="1" applyBorder="1"/>
    <xf numFmtId="10" fontId="0" fillId="4" borderId="17" xfId="0" applyNumberFormat="1" applyFill="1" applyBorder="1"/>
    <xf numFmtId="0" fontId="7" fillId="0" borderId="0" xfId="2"/>
    <xf numFmtId="0" fontId="1" fillId="3" borderId="10" xfId="0" applyFont="1" applyFill="1" applyBorder="1" applyAlignment="1">
      <alignment horizontal="right"/>
    </xf>
    <xf numFmtId="10" fontId="1" fillId="3" borderId="1" xfId="1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0" fontId="2" fillId="3" borderId="1" xfId="1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1" fillId="3" borderId="11" xfId="0" applyFont="1" applyFill="1" applyBorder="1" applyAlignment="1">
      <alignment horizontal="right"/>
    </xf>
    <xf numFmtId="10" fontId="1" fillId="3" borderId="12" xfId="1" applyNumberFormat="1" applyFont="1" applyFill="1" applyBorder="1" applyAlignment="1">
      <alignment horizontal="right"/>
    </xf>
    <xf numFmtId="0" fontId="2" fillId="3" borderId="12" xfId="0" applyFont="1" applyFill="1" applyBorder="1" applyAlignment="1">
      <alignment horizontal="right"/>
    </xf>
    <xf numFmtId="10" fontId="2" fillId="3" borderId="12" xfId="1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49" fontId="6" fillId="2" borderId="6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10" fontId="0" fillId="0" borderId="4" xfId="1" applyNumberFormat="1" applyFont="1" applyBorder="1"/>
    <xf numFmtId="10" fontId="0" fillId="0" borderId="3" xfId="1" applyNumberFormat="1" applyFont="1" applyBorder="1"/>
    <xf numFmtId="0" fontId="1" fillId="3" borderId="10" xfId="0" applyFont="1" applyFill="1" applyBorder="1" applyAlignment="1">
      <alignment horizontal="center"/>
    </xf>
    <xf numFmtId="10" fontId="1" fillId="3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5" xfId="1" applyNumberFormat="1" applyFont="1" applyBorder="1" applyAlignment="1">
      <alignment horizontal="center"/>
    </xf>
    <xf numFmtId="0" fontId="0" fillId="4" borderId="19" xfId="0" applyFill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10" fontId="0" fillId="4" borderId="16" xfId="0" applyNumberFormat="1" applyFill="1" applyBorder="1" applyAlignment="1">
      <alignment horizontal="center"/>
    </xf>
    <xf numFmtId="14" fontId="4" fillId="4" borderId="7" xfId="0" applyNumberFormat="1" applyFont="1" applyFill="1" applyBorder="1" applyAlignment="1">
      <alignment horizontal="center" vertical="center" wrapText="1"/>
    </xf>
    <xf numFmtId="14" fontId="4" fillId="4" borderId="8" xfId="0" applyNumberFormat="1" applyFont="1" applyFill="1" applyBorder="1" applyAlignment="1">
      <alignment horizontal="center" vertical="center" wrapText="1"/>
    </xf>
    <xf numFmtId="14" fontId="4" fillId="4" borderId="9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flfamilies.com/services/abuse/domestic-violence/programs/child-welfare-child-protection/placement-out-home-care" TargetMode="External"/><Relationship Id="rId2" Type="http://schemas.openxmlformats.org/officeDocument/2006/relationships/hyperlink" Target="https://www.myflfamilies.com/services/child-family/child-and-family-well-being/childrens-legal-services/staffing-rates" TargetMode="External"/><Relationship Id="rId1" Type="http://schemas.openxmlformats.org/officeDocument/2006/relationships/hyperlink" Target="https://myflfamilies.com/accountabil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001E-E8EA-400D-8197-EE1C1C66B76E}">
  <sheetPr filterMode="1"/>
  <dimension ref="A1:P19"/>
  <sheetViews>
    <sheetView workbookViewId="0"/>
  </sheetViews>
  <sheetFormatPr defaultColWidth="31.42578125" defaultRowHeight="15" x14ac:dyDescent="0.25"/>
  <cols>
    <col min="1" max="1" width="32" bestFit="1" customWidth="1"/>
    <col min="2" max="4" width="8.85546875" bestFit="1" customWidth="1"/>
    <col min="5" max="5" width="10" bestFit="1" customWidth="1"/>
    <col min="6" max="6" width="8.85546875" bestFit="1" customWidth="1"/>
    <col min="7" max="7" width="7.85546875" bestFit="1" customWidth="1"/>
    <col min="8" max="8" width="8.85546875" bestFit="1" customWidth="1"/>
    <col min="9" max="9" width="8.7109375" bestFit="1" customWidth="1"/>
    <col min="10" max="10" width="9" bestFit="1" customWidth="1"/>
    <col min="11" max="11" width="11" bestFit="1" customWidth="1"/>
    <col min="12" max="12" width="11.28515625" customWidth="1"/>
    <col min="13" max="13" width="9.28515625" bestFit="1" customWidth="1"/>
    <col min="14" max="15" width="11.28515625" customWidth="1"/>
    <col min="16" max="16" width="10.7109375" bestFit="1" customWidth="1"/>
  </cols>
  <sheetData>
    <row r="1" spans="1:16" s="1" customFormat="1" ht="60" x14ac:dyDescent="0.25">
      <c r="A1" s="2" t="s">
        <v>5</v>
      </c>
      <c r="B1" s="40" t="s">
        <v>1</v>
      </c>
      <c r="C1" s="41" t="s">
        <v>2</v>
      </c>
      <c r="D1" s="41" t="s">
        <v>17</v>
      </c>
      <c r="E1" s="41" t="s">
        <v>18</v>
      </c>
      <c r="F1" s="41" t="s">
        <v>3</v>
      </c>
      <c r="G1" s="41" t="s">
        <v>0</v>
      </c>
      <c r="H1" s="42" t="s">
        <v>4</v>
      </c>
      <c r="I1" s="43" t="s">
        <v>13</v>
      </c>
      <c r="J1" s="44" t="s">
        <v>14</v>
      </c>
      <c r="K1" s="45" t="s">
        <v>6</v>
      </c>
      <c r="L1" s="46" t="s">
        <v>7</v>
      </c>
      <c r="M1" s="47" t="s">
        <v>21</v>
      </c>
      <c r="N1" s="48" t="s">
        <v>19</v>
      </c>
      <c r="O1" s="49" t="s">
        <v>20</v>
      </c>
      <c r="P1" s="50" t="s">
        <v>9</v>
      </c>
    </row>
    <row r="2" spans="1:16" hidden="1" x14ac:dyDescent="0.25">
      <c r="A2" s="25" t="s">
        <v>22</v>
      </c>
      <c r="B2" s="15">
        <v>5</v>
      </c>
      <c r="C2" s="16">
        <v>3.6179450072358899E-3</v>
      </c>
      <c r="D2" s="17">
        <v>413</v>
      </c>
      <c r="E2" s="18">
        <v>0.29884225759768451</v>
      </c>
      <c r="F2" s="17">
        <v>964</v>
      </c>
      <c r="G2" s="18">
        <v>0.69753979739507954</v>
      </c>
      <c r="H2" s="19">
        <v>1382</v>
      </c>
      <c r="I2" s="6">
        <v>148</v>
      </c>
      <c r="J2" s="3">
        <v>95</v>
      </c>
      <c r="K2" s="4">
        <v>0.64189189189189189</v>
      </c>
      <c r="L2" s="10">
        <v>0</v>
      </c>
      <c r="M2" s="6">
        <v>10</v>
      </c>
      <c r="N2" s="3">
        <v>1</v>
      </c>
      <c r="O2" s="28">
        <v>7.6923076923076927E-3</v>
      </c>
      <c r="P2" s="12">
        <v>0.99816613849012747</v>
      </c>
    </row>
    <row r="3" spans="1:16" hidden="1" x14ac:dyDescent="0.25">
      <c r="A3" s="26" t="s">
        <v>23</v>
      </c>
      <c r="B3" s="15">
        <v>49</v>
      </c>
      <c r="C3" s="16">
        <v>4.3171806167400878E-2</v>
      </c>
      <c r="D3" s="17">
        <v>391</v>
      </c>
      <c r="E3" s="18">
        <v>0.34449339207048457</v>
      </c>
      <c r="F3" s="17">
        <v>695</v>
      </c>
      <c r="G3" s="18">
        <v>0.61233480176211452</v>
      </c>
      <c r="H3" s="19">
        <v>1135</v>
      </c>
      <c r="I3" s="6">
        <v>107</v>
      </c>
      <c r="J3" s="3">
        <v>57</v>
      </c>
      <c r="K3" s="4">
        <v>0.53271028037383172</v>
      </c>
      <c r="L3" s="10">
        <v>0</v>
      </c>
      <c r="M3" s="6">
        <v>11.22</v>
      </c>
      <c r="N3" s="3">
        <v>1</v>
      </c>
      <c r="O3" s="28">
        <v>1.1363636363636364E-2</v>
      </c>
      <c r="P3" s="12">
        <v>0.99801066365068469</v>
      </c>
    </row>
    <row r="4" spans="1:16" hidden="1" x14ac:dyDescent="0.25">
      <c r="A4" s="26" t="s">
        <v>24</v>
      </c>
      <c r="B4" s="15">
        <v>53</v>
      </c>
      <c r="C4" s="16">
        <v>2.0727414939382089E-2</v>
      </c>
      <c r="D4" s="17">
        <v>941</v>
      </c>
      <c r="E4" s="18">
        <v>0.36800938599921784</v>
      </c>
      <c r="F4" s="17">
        <v>1563</v>
      </c>
      <c r="G4" s="18">
        <v>0.61126319906140003</v>
      </c>
      <c r="H4" s="19">
        <v>2557</v>
      </c>
      <c r="I4" s="6">
        <v>168</v>
      </c>
      <c r="J4" s="3">
        <v>74</v>
      </c>
      <c r="K4" s="4">
        <v>0.44047619047619047</v>
      </c>
      <c r="L4" s="10">
        <v>0</v>
      </c>
      <c r="M4" s="6">
        <v>16.989999999999998</v>
      </c>
      <c r="N4" s="3">
        <v>28</v>
      </c>
      <c r="O4" s="28">
        <v>0.20437956204379562</v>
      </c>
      <c r="P4" s="12">
        <v>0.997222044336879</v>
      </c>
    </row>
    <row r="5" spans="1:16" hidden="1" x14ac:dyDescent="0.25">
      <c r="A5" s="26" t="s">
        <v>25</v>
      </c>
      <c r="B5" s="15">
        <v>434</v>
      </c>
      <c r="C5" s="16">
        <v>0.21624314897857499</v>
      </c>
      <c r="D5" s="17">
        <v>709</v>
      </c>
      <c r="E5" s="18">
        <v>0.35326357747882414</v>
      </c>
      <c r="F5" s="17">
        <v>864</v>
      </c>
      <c r="G5" s="18">
        <v>0.43049327354260092</v>
      </c>
      <c r="H5" s="19">
        <v>2007</v>
      </c>
      <c r="I5" s="6">
        <v>131</v>
      </c>
      <c r="J5" s="3">
        <v>75</v>
      </c>
      <c r="K5" s="4">
        <v>0.5725190839694656</v>
      </c>
      <c r="L5" s="10">
        <v>3</v>
      </c>
      <c r="M5" s="6">
        <v>13.2</v>
      </c>
      <c r="N5" s="3">
        <v>15</v>
      </c>
      <c r="O5" s="28">
        <v>0.13761467889908258</v>
      </c>
      <c r="P5" s="12">
        <v>0.99908049241276364</v>
      </c>
    </row>
    <row r="6" spans="1:16" hidden="1" x14ac:dyDescent="0.25">
      <c r="A6" s="26" t="s">
        <v>26</v>
      </c>
      <c r="B6" s="15">
        <v>143</v>
      </c>
      <c r="C6" s="16">
        <v>7.9532814238042274E-2</v>
      </c>
      <c r="D6" s="17">
        <v>350</v>
      </c>
      <c r="E6" s="18">
        <v>0.19466073414905449</v>
      </c>
      <c r="F6" s="17">
        <v>1305</v>
      </c>
      <c r="G6" s="18">
        <v>0.72580645161290325</v>
      </c>
      <c r="H6" s="19">
        <v>1798</v>
      </c>
      <c r="I6" s="6">
        <v>132</v>
      </c>
      <c r="J6" s="3">
        <v>85</v>
      </c>
      <c r="K6" s="4">
        <v>0.64393939393939392</v>
      </c>
      <c r="L6" s="10">
        <v>10</v>
      </c>
      <c r="M6" s="6">
        <v>15.5</v>
      </c>
      <c r="N6" s="3">
        <v>19</v>
      </c>
      <c r="O6" s="28">
        <v>0.17924528301886791</v>
      </c>
      <c r="P6" s="12">
        <v>0.99755765329661883</v>
      </c>
    </row>
    <row r="7" spans="1:16" hidden="1" x14ac:dyDescent="0.25">
      <c r="A7" s="26" t="s">
        <v>27</v>
      </c>
      <c r="B7" s="15">
        <v>63</v>
      </c>
      <c r="C7" s="16">
        <v>9.0517241379310345E-2</v>
      </c>
      <c r="D7" s="17">
        <v>233</v>
      </c>
      <c r="E7" s="18">
        <v>0.33477011494252873</v>
      </c>
      <c r="F7" s="17">
        <v>400</v>
      </c>
      <c r="G7" s="18">
        <v>0.57471264367816088</v>
      </c>
      <c r="H7" s="19">
        <v>696</v>
      </c>
      <c r="I7" s="6">
        <v>67</v>
      </c>
      <c r="J7" s="3">
        <v>45</v>
      </c>
      <c r="K7" s="4">
        <v>0.67164179104477617</v>
      </c>
      <c r="L7" s="10">
        <v>0</v>
      </c>
      <c r="M7" s="6">
        <v>11.11</v>
      </c>
      <c r="N7" s="3">
        <v>0</v>
      </c>
      <c r="O7" s="28">
        <v>0</v>
      </c>
      <c r="P7" s="12">
        <v>0.99931467732724155</v>
      </c>
    </row>
    <row r="8" spans="1:16" hidden="1" x14ac:dyDescent="0.25">
      <c r="A8" s="26" t="s">
        <v>28</v>
      </c>
      <c r="B8" s="15">
        <v>276</v>
      </c>
      <c r="C8" s="16">
        <v>0.22678718159408381</v>
      </c>
      <c r="D8" s="17">
        <v>401</v>
      </c>
      <c r="E8" s="18">
        <v>0.32949876746096962</v>
      </c>
      <c r="F8" s="17">
        <v>540</v>
      </c>
      <c r="G8" s="18">
        <v>0.44371405094494659</v>
      </c>
      <c r="H8" s="19">
        <v>1217</v>
      </c>
      <c r="I8" s="6">
        <v>87</v>
      </c>
      <c r="J8" s="3">
        <v>58</v>
      </c>
      <c r="K8" s="4">
        <v>0.66666666666666663</v>
      </c>
      <c r="L8" s="10">
        <v>0</v>
      </c>
      <c r="M8" s="6">
        <v>12.17</v>
      </c>
      <c r="N8" s="3">
        <v>8</v>
      </c>
      <c r="O8" s="28">
        <v>8.98876404494382E-2</v>
      </c>
      <c r="P8" s="12">
        <v>0.99905090620772186</v>
      </c>
    </row>
    <row r="9" spans="1:16" hidden="1" x14ac:dyDescent="0.25">
      <c r="A9" s="26" t="s">
        <v>29</v>
      </c>
      <c r="B9" s="15">
        <v>23</v>
      </c>
      <c r="C9" s="16">
        <v>0.2072072072072072</v>
      </c>
      <c r="D9" s="17">
        <v>36</v>
      </c>
      <c r="E9" s="18">
        <v>0.32432432432432434</v>
      </c>
      <c r="F9" s="17">
        <v>52</v>
      </c>
      <c r="G9" s="18">
        <v>0.46846846846846846</v>
      </c>
      <c r="H9" s="19">
        <v>111</v>
      </c>
      <c r="I9" s="6">
        <v>18</v>
      </c>
      <c r="J9" s="3">
        <v>11</v>
      </c>
      <c r="K9" s="4">
        <v>0.61111111111111116</v>
      </c>
      <c r="L9" s="10">
        <v>0</v>
      </c>
      <c r="M9" s="6">
        <v>4.79</v>
      </c>
      <c r="N9" s="3">
        <v>0</v>
      </c>
      <c r="O9" s="28">
        <v>0</v>
      </c>
      <c r="P9" s="12">
        <v>0.99866980679488859</v>
      </c>
    </row>
    <row r="10" spans="1:16" x14ac:dyDescent="0.25">
      <c r="A10" s="26" t="s">
        <v>30</v>
      </c>
      <c r="B10" s="15">
        <v>375</v>
      </c>
      <c r="C10" s="16">
        <v>0.12351778656126482</v>
      </c>
      <c r="D10" s="17">
        <v>634</v>
      </c>
      <c r="E10" s="18">
        <v>0.2088274044795784</v>
      </c>
      <c r="F10" s="17">
        <v>2027</v>
      </c>
      <c r="G10" s="18">
        <v>0.66765480895915674</v>
      </c>
      <c r="H10" s="19">
        <v>3036</v>
      </c>
      <c r="I10" s="6">
        <v>199</v>
      </c>
      <c r="J10" s="3">
        <v>111</v>
      </c>
      <c r="K10" s="4">
        <v>0.55778894472361806</v>
      </c>
      <c r="L10" s="10">
        <v>0</v>
      </c>
      <c r="M10" s="6">
        <v>15.79</v>
      </c>
      <c r="N10" s="3">
        <v>36</v>
      </c>
      <c r="O10" s="28">
        <v>0.20809248554913296</v>
      </c>
      <c r="P10" s="12">
        <v>0.99352967494739552</v>
      </c>
    </row>
    <row r="11" spans="1:16" hidden="1" x14ac:dyDescent="0.25">
      <c r="A11" s="26" t="s">
        <v>31</v>
      </c>
      <c r="B11" s="15">
        <v>564</v>
      </c>
      <c r="C11" s="16">
        <v>0.22022647403358064</v>
      </c>
      <c r="D11" s="17">
        <v>952</v>
      </c>
      <c r="E11" s="18">
        <v>0.37172979304959003</v>
      </c>
      <c r="F11" s="17">
        <v>1045</v>
      </c>
      <c r="G11" s="18">
        <v>0.40804373291682938</v>
      </c>
      <c r="H11" s="19">
        <v>2561</v>
      </c>
      <c r="I11" s="6">
        <v>123</v>
      </c>
      <c r="J11" s="3">
        <v>75</v>
      </c>
      <c r="K11" s="4">
        <v>0.6097560975609756</v>
      </c>
      <c r="L11" s="10">
        <v>0</v>
      </c>
      <c r="M11" s="6">
        <v>17.670000000000002</v>
      </c>
      <c r="N11" s="3">
        <v>20</v>
      </c>
      <c r="O11" s="28">
        <v>0.16949152542372881</v>
      </c>
      <c r="P11" s="12">
        <v>0.9975031290811931</v>
      </c>
    </row>
    <row r="12" spans="1:16" hidden="1" x14ac:dyDescent="0.25">
      <c r="A12" s="26" t="s">
        <v>32</v>
      </c>
      <c r="B12" s="15">
        <v>603</v>
      </c>
      <c r="C12" s="16">
        <v>0.22884250474383303</v>
      </c>
      <c r="D12" s="17">
        <v>662</v>
      </c>
      <c r="E12" s="18">
        <v>0.25123339658444022</v>
      </c>
      <c r="F12" s="17">
        <v>1370</v>
      </c>
      <c r="G12" s="18">
        <v>0.51992409867172673</v>
      </c>
      <c r="H12" s="19">
        <v>2635</v>
      </c>
      <c r="I12" s="6">
        <v>186</v>
      </c>
      <c r="J12" s="3">
        <v>89</v>
      </c>
      <c r="K12" s="4">
        <v>0.478494623655914</v>
      </c>
      <c r="L12" s="10">
        <v>0</v>
      </c>
      <c r="M12" s="6">
        <v>15.2</v>
      </c>
      <c r="N12" s="3">
        <v>17</v>
      </c>
      <c r="O12" s="28">
        <v>0.1118421052631579</v>
      </c>
      <c r="P12" s="12">
        <v>0.99775656724666761</v>
      </c>
    </row>
    <row r="13" spans="1:16" hidden="1" x14ac:dyDescent="0.25">
      <c r="A13" s="26" t="s">
        <v>33</v>
      </c>
      <c r="B13" s="15">
        <v>107</v>
      </c>
      <c r="C13" s="16">
        <v>5.9610027855153201E-2</v>
      </c>
      <c r="D13" s="17">
        <v>509</v>
      </c>
      <c r="E13" s="18">
        <v>0.28356545961002788</v>
      </c>
      <c r="F13" s="17">
        <v>1179</v>
      </c>
      <c r="G13" s="18">
        <v>0.65682451253481899</v>
      </c>
      <c r="H13" s="19">
        <v>1795</v>
      </c>
      <c r="I13" s="6">
        <v>117</v>
      </c>
      <c r="J13" s="3">
        <v>53</v>
      </c>
      <c r="K13" s="4">
        <v>0.45299145299145299</v>
      </c>
      <c r="L13" s="10">
        <v>0</v>
      </c>
      <c r="M13" s="6">
        <v>17.79</v>
      </c>
      <c r="N13" s="3">
        <v>23</v>
      </c>
      <c r="O13" s="28">
        <v>0.25274725274725274</v>
      </c>
      <c r="P13" s="12">
        <v>0.99718249304433482</v>
      </c>
    </row>
    <row r="14" spans="1:16" hidden="1" x14ac:dyDescent="0.25">
      <c r="A14" s="26" t="s">
        <v>34</v>
      </c>
      <c r="B14" s="15">
        <v>116</v>
      </c>
      <c r="C14" s="16">
        <v>5.6392805055906658E-2</v>
      </c>
      <c r="D14" s="17">
        <v>460</v>
      </c>
      <c r="E14" s="18">
        <v>0.2236266407389402</v>
      </c>
      <c r="F14" s="17">
        <v>1481</v>
      </c>
      <c r="G14" s="18">
        <v>0.71998055420515317</v>
      </c>
      <c r="H14" s="19">
        <v>2057</v>
      </c>
      <c r="I14" s="6">
        <v>170</v>
      </c>
      <c r="J14" s="3">
        <v>96</v>
      </c>
      <c r="K14" s="4">
        <v>0.56470588235294117</v>
      </c>
      <c r="L14" s="10">
        <v>0</v>
      </c>
      <c r="M14" s="6">
        <v>12.57</v>
      </c>
      <c r="N14" s="3">
        <v>12</v>
      </c>
      <c r="O14" s="28">
        <v>7.6923076923076927E-2</v>
      </c>
      <c r="P14" s="12">
        <v>0.99192546929729308</v>
      </c>
    </row>
    <row r="15" spans="1:16" hidden="1" x14ac:dyDescent="0.25">
      <c r="A15" s="26" t="s">
        <v>35</v>
      </c>
      <c r="B15" s="15">
        <v>9</v>
      </c>
      <c r="C15" s="16">
        <v>3.1141868512110725E-2</v>
      </c>
      <c r="D15" s="17">
        <v>110</v>
      </c>
      <c r="E15" s="18">
        <v>0.38062283737024222</v>
      </c>
      <c r="F15" s="17">
        <v>170</v>
      </c>
      <c r="G15" s="18">
        <v>0.58823529411764708</v>
      </c>
      <c r="H15" s="19">
        <v>289</v>
      </c>
      <c r="I15" s="6">
        <v>22</v>
      </c>
      <c r="J15" s="3">
        <v>7</v>
      </c>
      <c r="K15" s="4">
        <v>0.31818181818181818</v>
      </c>
      <c r="L15" s="10">
        <v>0</v>
      </c>
      <c r="M15" s="6">
        <v>17.2</v>
      </c>
      <c r="N15" s="3">
        <v>3</v>
      </c>
      <c r="O15" s="28">
        <v>0.2</v>
      </c>
      <c r="P15" s="12">
        <v>0.99714597062944321</v>
      </c>
    </row>
    <row r="16" spans="1:16" hidden="1" x14ac:dyDescent="0.25">
      <c r="A16" s="26" t="s">
        <v>36</v>
      </c>
      <c r="B16" s="15">
        <v>81</v>
      </c>
      <c r="C16" s="16">
        <v>6.0948081264108354E-2</v>
      </c>
      <c r="D16" s="17">
        <v>532</v>
      </c>
      <c r="E16" s="18">
        <v>0.400300978179082</v>
      </c>
      <c r="F16" s="17">
        <v>716</v>
      </c>
      <c r="G16" s="18">
        <v>0.53875094055680961</v>
      </c>
      <c r="H16" s="19">
        <v>1329</v>
      </c>
      <c r="I16" s="6">
        <v>100</v>
      </c>
      <c r="J16" s="3">
        <v>53</v>
      </c>
      <c r="K16" s="4">
        <v>0.53</v>
      </c>
      <c r="L16" s="10">
        <v>3</v>
      </c>
      <c r="M16" s="6">
        <v>14.79</v>
      </c>
      <c r="N16" s="3">
        <v>14</v>
      </c>
      <c r="O16" s="28">
        <v>0.18181818181818182</v>
      </c>
      <c r="P16" s="12">
        <v>0.99891014438458281</v>
      </c>
    </row>
    <row r="17" spans="1:16" hidden="1" x14ac:dyDescent="0.25">
      <c r="A17" s="26" t="s">
        <v>37</v>
      </c>
      <c r="B17" s="15">
        <v>86</v>
      </c>
      <c r="C17" s="16">
        <v>4.3654822335025378E-2</v>
      </c>
      <c r="D17" s="17">
        <v>792</v>
      </c>
      <c r="E17" s="18">
        <v>0.40203045685279187</v>
      </c>
      <c r="F17" s="17">
        <v>1092</v>
      </c>
      <c r="G17" s="18">
        <v>0.55431472081218269</v>
      </c>
      <c r="H17" s="19">
        <v>1970</v>
      </c>
      <c r="I17" s="6">
        <v>110</v>
      </c>
      <c r="J17" s="3">
        <v>67</v>
      </c>
      <c r="K17" s="4">
        <v>0.60909090909090913</v>
      </c>
      <c r="L17" s="10">
        <v>0</v>
      </c>
      <c r="M17" s="6">
        <v>16.46</v>
      </c>
      <c r="N17" s="3">
        <v>25</v>
      </c>
      <c r="O17" s="28">
        <v>0.22935779816513763</v>
      </c>
      <c r="P17" s="12">
        <v>0.99838050462042549</v>
      </c>
    </row>
    <row r="18" spans="1:16" hidden="1" x14ac:dyDescent="0.25">
      <c r="A18" s="26" t="s">
        <v>38</v>
      </c>
      <c r="B18" s="15">
        <v>21</v>
      </c>
      <c r="C18" s="16">
        <v>1.8633540372670808E-2</v>
      </c>
      <c r="D18" s="17">
        <v>358</v>
      </c>
      <c r="E18" s="18">
        <v>0.31765749778172137</v>
      </c>
      <c r="F18" s="17">
        <v>748</v>
      </c>
      <c r="G18" s="18">
        <v>0.66370896184560779</v>
      </c>
      <c r="H18" s="19">
        <v>1127</v>
      </c>
      <c r="I18" s="6">
        <v>73</v>
      </c>
      <c r="J18" s="3">
        <v>33</v>
      </c>
      <c r="K18" s="4">
        <v>0.45205479452054792</v>
      </c>
      <c r="L18" s="10">
        <v>0</v>
      </c>
      <c r="M18" s="6">
        <v>16.53</v>
      </c>
      <c r="N18" s="3">
        <v>14</v>
      </c>
      <c r="O18" s="28">
        <v>0.21875</v>
      </c>
      <c r="P18" s="12">
        <v>0.9960686662893794</v>
      </c>
    </row>
    <row r="19" spans="1:16" ht="15.75" hidden="1" thickBot="1" x14ac:dyDescent="0.3">
      <c r="A19" s="26" t="s">
        <v>39</v>
      </c>
      <c r="B19" s="20">
        <v>399</v>
      </c>
      <c r="C19" s="21">
        <v>0.36108597285067873</v>
      </c>
      <c r="D19" s="22">
        <v>183</v>
      </c>
      <c r="E19" s="23">
        <v>0.16561085972850678</v>
      </c>
      <c r="F19" s="22">
        <v>523</v>
      </c>
      <c r="G19" s="23">
        <v>0.47330316742081446</v>
      </c>
      <c r="H19" s="24">
        <v>1105</v>
      </c>
      <c r="I19" s="7">
        <v>90</v>
      </c>
      <c r="J19" s="8">
        <v>47</v>
      </c>
      <c r="K19" s="5">
        <v>0.52222222222222225</v>
      </c>
      <c r="L19" s="11">
        <v>0</v>
      </c>
      <c r="M19" s="7">
        <v>10.62</v>
      </c>
      <c r="N19" s="8">
        <v>0</v>
      </c>
      <c r="O19" s="27">
        <v>0</v>
      </c>
      <c r="P19" s="13">
        <v>0.99577174659390699</v>
      </c>
    </row>
  </sheetData>
  <autoFilter ref="A1:P19" xr:uid="{ADA9001E-E8EA-400D-8197-EE1C1C66B76E}">
    <filterColumn colId="0">
      <filters>
        <filter val="Family Partnerships of Central Florida"/>
      </filters>
    </filterColumn>
  </autoFilter>
  <sortState xmlns:xlrd2="http://schemas.microsoft.com/office/spreadsheetml/2017/richdata2" ref="A2:H19">
    <sortCondition ref="A1:A1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9D60D-E5C1-41DB-885E-D76C00D8DF2B}">
  <dimension ref="A1:B3"/>
  <sheetViews>
    <sheetView tabSelected="1" workbookViewId="0">
      <selection activeCell="B1" sqref="B1"/>
    </sheetView>
  </sheetViews>
  <sheetFormatPr defaultRowHeight="15" x14ac:dyDescent="0.25"/>
  <cols>
    <col min="1" max="1" width="22.42578125" bestFit="1" customWidth="1"/>
    <col min="2" max="2" width="64.7109375" bestFit="1" customWidth="1"/>
    <col min="3" max="3" width="18.28515625" bestFit="1" customWidth="1"/>
    <col min="4" max="4" width="26.85546875" bestFit="1" customWidth="1"/>
    <col min="5" max="5" width="27" bestFit="1" customWidth="1"/>
    <col min="6" max="6" width="18.42578125" bestFit="1" customWidth="1"/>
    <col min="7" max="7" width="27.7109375" bestFit="1" customWidth="1"/>
    <col min="8" max="8" width="29.85546875" bestFit="1" customWidth="1"/>
    <col min="9" max="9" width="20.140625" bestFit="1" customWidth="1"/>
    <col min="10" max="10" width="31.28515625" bestFit="1" customWidth="1"/>
    <col min="11" max="11" width="30" bestFit="1" customWidth="1"/>
    <col min="12" max="12" width="12.140625" bestFit="1" customWidth="1"/>
    <col min="13" max="13" width="18.5703125" bestFit="1" customWidth="1"/>
    <col min="14" max="14" width="14.42578125" bestFit="1" customWidth="1"/>
    <col min="15" max="15" width="20" bestFit="1" customWidth="1"/>
    <col min="16" max="16" width="22.7109375" bestFit="1" customWidth="1"/>
    <col min="17" max="17" width="23.140625" bestFit="1" customWidth="1"/>
    <col min="18" max="18" width="26" bestFit="1" customWidth="1"/>
    <col min="19" max="19" width="19.42578125" bestFit="1" customWidth="1"/>
  </cols>
  <sheetData>
    <row r="1" spans="1:2" x14ac:dyDescent="0.25">
      <c r="A1" t="s">
        <v>15</v>
      </c>
      <c r="B1" s="14" t="s">
        <v>16</v>
      </c>
    </row>
    <row r="2" spans="1:2" x14ac:dyDescent="0.25">
      <c r="A2" s="9" t="s">
        <v>8</v>
      </c>
      <c r="B2" s="14" t="s">
        <v>12</v>
      </c>
    </row>
    <row r="3" spans="1:2" x14ac:dyDescent="0.25">
      <c r="A3" s="9" t="s">
        <v>10</v>
      </c>
      <c r="B3" s="14" t="s">
        <v>11</v>
      </c>
    </row>
  </sheetData>
  <hyperlinks>
    <hyperlink ref="B3" r:id="rId1" display="https://myflfamilies.com/accountability" xr:uid="{BA0308D0-0FF6-4FD7-8E83-06763D1CB2F3}"/>
    <hyperlink ref="B2" r:id="rId2" display="https://www.myflfamilies.com/services/child-family/child-and-family-well-being/childrens-legal-services/staffing-rates" xr:uid="{562BD53B-2A8E-4C99-8D08-09AC0DC64801}"/>
    <hyperlink ref="B1" r:id="rId3" display="https://www.myflfamilies.com/services/abuse/domestic-violence/programs/child-welfare-child-protection/placement-out-home-care" xr:uid="{067DB9E1-7012-4EE0-9D48-95BD792B4A7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4C628-4421-4FFF-8F3E-395D6424F55D}">
  <dimension ref="A1:P2"/>
  <sheetViews>
    <sheetView topLeftCell="B1" workbookViewId="0">
      <selection activeCell="Q1" sqref="Q1:T1048576"/>
    </sheetView>
  </sheetViews>
  <sheetFormatPr defaultRowHeight="15" x14ac:dyDescent="0.25"/>
  <cols>
    <col min="1" max="1" width="31.7109375" bestFit="1" customWidth="1"/>
    <col min="11" max="11" width="11.28515625" customWidth="1"/>
    <col min="12" max="12" width="11.140625" customWidth="1"/>
  </cols>
  <sheetData>
    <row r="1" spans="1:16" ht="75" x14ac:dyDescent="0.25">
      <c r="A1" s="51" t="str">
        <f>splat!A1</f>
        <v>Agency</v>
      </c>
      <c r="B1" s="40" t="str">
        <f>splat!B1</f>
        <v>FSS Episodes</v>
      </c>
      <c r="C1" s="41" t="str">
        <f>splat!C1</f>
        <v>Percent FSS Episodes</v>
      </c>
      <c r="D1" s="41" t="str">
        <f>splat!D1</f>
        <v>In-Home Episodes</v>
      </c>
      <c r="E1" s="41" t="str">
        <f>splat!E1</f>
        <v>Percent In-Home</v>
      </c>
      <c r="F1" s="41" t="str">
        <f>splat!F1</f>
        <v>OOHC Episodes</v>
      </c>
      <c r="G1" s="41" t="str">
        <f>splat!G1</f>
        <v>Percent OOHC</v>
      </c>
      <c r="H1" s="42" t="str">
        <f>splat!H1</f>
        <v>Total Services Episodes</v>
      </c>
      <c r="I1" s="43" t="str">
        <f>splat!I1</f>
        <v>Previous CARS Worker Count</v>
      </c>
      <c r="J1" s="44" t="str">
        <f>splat!J1</f>
        <v>Retained Previous CARS Workers</v>
      </c>
      <c r="K1" s="45" t="str">
        <f>splat!K1</f>
        <v>Retained Percentage</v>
      </c>
      <c r="L1" s="46" t="str">
        <f>splat!L1</f>
        <v>Count of Unlicensed Placements</v>
      </c>
      <c r="M1" s="47" t="str">
        <f>splat!M1</f>
        <v>Avg CARS Worker Caseload</v>
      </c>
      <c r="N1" s="48" t="str">
        <f>splat!N1</f>
        <v>Count of CARS Workers w-25+ Cases</v>
      </c>
      <c r="O1" s="49" t="str">
        <f>splat!O1</f>
        <v>Percent of CARS Workers w-25+</v>
      </c>
      <c r="P1" s="50" t="str">
        <f>splat!P1</f>
        <v>Children Seen Every 30 Days</v>
      </c>
    </row>
    <row r="2" spans="1:16" x14ac:dyDescent="0.25">
      <c r="A2" s="25" t="str">
        <f>splat!A10</f>
        <v>Family Partnerships of Central Florida</v>
      </c>
      <c r="B2" s="29">
        <f>splat!B10</f>
        <v>375</v>
      </c>
      <c r="C2" s="30">
        <f>splat!C10</f>
        <v>0.12351778656126482</v>
      </c>
      <c r="D2" s="31">
        <f>splat!D10</f>
        <v>634</v>
      </c>
      <c r="E2" s="32">
        <f>splat!E10</f>
        <v>0.2088274044795784</v>
      </c>
      <c r="F2" s="31">
        <f>splat!F10</f>
        <v>2027</v>
      </c>
      <c r="G2" s="32">
        <f>splat!G10</f>
        <v>0.66765480895915674</v>
      </c>
      <c r="H2" s="33">
        <f>splat!H10</f>
        <v>3036</v>
      </c>
      <c r="I2" s="34">
        <f>splat!I10</f>
        <v>199</v>
      </c>
      <c r="J2" s="35">
        <f>splat!J10</f>
        <v>111</v>
      </c>
      <c r="K2" s="36">
        <f>splat!K10</f>
        <v>0.55778894472361806</v>
      </c>
      <c r="L2" s="37">
        <f>splat!L10</f>
        <v>0</v>
      </c>
      <c r="M2" s="34">
        <f>splat!M10</f>
        <v>15.79</v>
      </c>
      <c r="N2" s="35">
        <f>splat!N10</f>
        <v>36</v>
      </c>
      <c r="O2" s="38">
        <f>splat!O10</f>
        <v>0.20809248554913296</v>
      </c>
      <c r="P2" s="39">
        <f>splat!P10</f>
        <v>0.99352967494739552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splat</vt:lpstr>
      <vt:lpstr>Links</vt:lpstr>
      <vt:lpstr>FPCF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Warren, Peter R</dc:creator>
  <cp:lastModifiedBy>Chris Martinez</cp:lastModifiedBy>
  <dcterms:created xsi:type="dcterms:W3CDTF">2024-09-13T13:52:18Z</dcterms:created>
  <dcterms:modified xsi:type="dcterms:W3CDTF">2024-11-15T20:02:23Z</dcterms:modified>
</cp:coreProperties>
</file>